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Ricurvo" sheetId="1" r:id="rId1"/>
    <sheet name="Nudo" sheetId="2" r:id="rId2"/>
    <sheet name="Compound" sheetId="3" r:id="rId3"/>
  </sheets>
  <externalReferences>
    <externalReference r:id="rId6"/>
  </externalReferences>
  <definedNames>
    <definedName name="SingolareFemminile">'[1]ElaborazioneSingolo'!$B$15:$I$23</definedName>
    <definedName name="SingolareMaschile">'[1]ElaborazioneSingolo'!$B$2:$I$10</definedName>
  </definedNames>
  <calcPr fullCalcOnLoad="1"/>
</workbook>
</file>

<file path=xl/sharedStrings.xml><?xml version="1.0" encoding="utf-8"?>
<sst xmlns="http://schemas.openxmlformats.org/spreadsheetml/2006/main" count="90" uniqueCount="35">
  <si>
    <t>Semifinali</t>
  </si>
  <si>
    <t>Finale 3°/4° Posto</t>
  </si>
  <si>
    <t>Finale 1°/2° Posto</t>
  </si>
  <si>
    <t>*</t>
  </si>
  <si>
    <t>Campionato Italiano Assoluto Tiro di Campagna 2000</t>
  </si>
  <si>
    <t>Tirrenia 15 Ottobre 2000</t>
  </si>
  <si>
    <t>Maschile</t>
  </si>
  <si>
    <t>Femminile</t>
  </si>
  <si>
    <t>Fabietti Marisa</t>
  </si>
  <si>
    <t>Mainetti Susanna</t>
  </si>
  <si>
    <t>Buono Elisabetta</t>
  </si>
  <si>
    <t>Bertolini Alvise</t>
  </si>
  <si>
    <t>Renna Cosimo</t>
  </si>
  <si>
    <t>Lunelli Francesco</t>
  </si>
  <si>
    <t>Riccò Giovanni</t>
  </si>
  <si>
    <t>Divisione Arco Ricurvo</t>
  </si>
  <si>
    <t>Divisione Arco Nudo</t>
  </si>
  <si>
    <t>Peregrini Paola</t>
  </si>
  <si>
    <t>Bianchi Anna Maria</t>
  </si>
  <si>
    <t>Bertoni Chiara</t>
  </si>
  <si>
    <t>Moretti Lorena</t>
  </si>
  <si>
    <t>Bellotti Daniele</t>
  </si>
  <si>
    <t>Varanini Paolo</t>
  </si>
  <si>
    <t>Orlandi Mario</t>
  </si>
  <si>
    <t>Albertin Galliano</t>
  </si>
  <si>
    <t>Divisione ArcoCompound</t>
  </si>
  <si>
    <t>Peracino Francesca</t>
  </si>
  <si>
    <t>Doni Antonella</t>
  </si>
  <si>
    <t>Spada Rosanna</t>
  </si>
  <si>
    <t>Pernazza Cristina</t>
  </si>
  <si>
    <t>Ruele Mario</t>
  </si>
  <si>
    <t>Silla Michele</t>
  </si>
  <si>
    <t>Palumbo Michele</t>
  </si>
  <si>
    <t>Visentin Giorgio</t>
  </si>
  <si>
    <t>Ciurletti Manuela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</si>
</sst>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name val="Times New Roman"/>
      <family val="0"/>
    </font>
    <font>
      <b/>
      <i/>
      <sz val="16"/>
      <name val="Garamond"/>
      <family val="1"/>
    </font>
    <font>
      <sz val="20"/>
      <name val="Garamond"/>
      <family val="1"/>
    </font>
    <font>
      <sz val="15"/>
      <name val="Tahoma"/>
      <family val="2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Garamond"/>
      <family val="1"/>
    </font>
    <font>
      <b/>
      <i/>
      <sz val="14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1" fillId="0" borderId="0" xfId="19" applyAlignment="1">
      <alignment horizontal="center" vertical="center"/>
      <protection/>
    </xf>
    <xf numFmtId="0" fontId="1" fillId="0" borderId="1" xfId="19" applyBorder="1" applyAlignment="1" applyProtection="1">
      <alignment horizontal="left" vertical="center"/>
      <protection hidden="1"/>
    </xf>
    <xf numFmtId="0" fontId="1" fillId="0" borderId="1" xfId="19" applyBorder="1" applyAlignment="1" applyProtection="1">
      <alignment horizontal="center" vertical="center"/>
      <protection hidden="1" locked="0"/>
    </xf>
    <xf numFmtId="0" fontId="1" fillId="0" borderId="2" xfId="19" applyBorder="1" applyAlignment="1" applyProtection="1">
      <alignment vertical="center"/>
      <protection hidden="1" locked="0"/>
    </xf>
    <xf numFmtId="0" fontId="1" fillId="0" borderId="3" xfId="19" applyBorder="1" applyAlignment="1" applyProtection="1">
      <alignment vertical="center"/>
      <protection hidden="1" locked="0"/>
    </xf>
    <xf numFmtId="0" fontId="1" fillId="0" borderId="4" xfId="19" applyBorder="1">
      <alignment/>
      <protection/>
    </xf>
    <xf numFmtId="0" fontId="1" fillId="0" borderId="5" xfId="19" applyBorder="1">
      <alignment/>
      <protection/>
    </xf>
    <xf numFmtId="0" fontId="1" fillId="0" borderId="6" xfId="19" applyBorder="1">
      <alignment/>
      <protection/>
    </xf>
    <xf numFmtId="0" fontId="1" fillId="0" borderId="7" xfId="19" applyBorder="1" applyAlignment="1" applyProtection="1">
      <alignment vertical="center"/>
      <protection hidden="1" locked="0"/>
    </xf>
    <xf numFmtId="0" fontId="1" fillId="0" borderId="0" xfId="19" applyBorder="1" applyAlignment="1" applyProtection="1">
      <alignment/>
      <protection hidden="1"/>
    </xf>
    <xf numFmtId="0" fontId="1" fillId="0" borderId="0" xfId="19" applyBorder="1">
      <alignment/>
      <protection/>
    </xf>
    <xf numFmtId="0" fontId="1" fillId="0" borderId="8" xfId="19" applyBorder="1">
      <alignment/>
      <protection/>
    </xf>
    <xf numFmtId="0" fontId="1" fillId="0" borderId="0" xfId="19" applyBorder="1" applyAlignment="1" applyProtection="1">
      <alignment vertical="center"/>
      <protection hidden="1" locked="0"/>
    </xf>
    <xf numFmtId="0" fontId="1" fillId="0" borderId="1" xfId="19" applyFont="1" applyBorder="1" applyAlignment="1" applyProtection="1">
      <alignment horizontal="left" vertical="center"/>
      <protection hidden="1"/>
    </xf>
    <xf numFmtId="0" fontId="1" fillId="0" borderId="9" xfId="19" applyFont="1" applyBorder="1" applyAlignment="1" applyProtection="1">
      <alignment vertical="center"/>
      <protection hidden="1" locked="0"/>
    </xf>
    <xf numFmtId="0" fontId="1" fillId="0" borderId="10" xfId="19" applyFont="1" applyBorder="1" applyAlignment="1" applyProtection="1">
      <alignment vertical="center"/>
      <protection hidden="1" locked="0"/>
    </xf>
    <xf numFmtId="0" fontId="1" fillId="0" borderId="7" xfId="19" applyFont="1" applyBorder="1" applyAlignment="1" applyProtection="1">
      <alignment vertical="center"/>
      <protection hidden="1" locked="0"/>
    </xf>
    <xf numFmtId="0" fontId="1" fillId="0" borderId="2" xfId="19" applyFont="1" applyBorder="1" applyAlignment="1" applyProtection="1">
      <alignment vertical="center"/>
      <protection hidden="1" locked="0"/>
    </xf>
    <xf numFmtId="0" fontId="1" fillId="0" borderId="3" xfId="19" applyFont="1" applyBorder="1" applyAlignment="1" applyProtection="1">
      <alignment vertical="center"/>
      <protection hidden="1" locked="0"/>
    </xf>
    <xf numFmtId="0" fontId="1" fillId="0" borderId="0" xfId="19" applyFont="1" applyBorder="1" applyAlignment="1" applyProtection="1">
      <alignment vertical="center"/>
      <protection hidden="1" locked="0"/>
    </xf>
    <xf numFmtId="0" fontId="8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5" fillId="0" borderId="0" xfId="19" applyFont="1" applyAlignment="1">
      <alignment horizontal="center" vertical="center"/>
      <protection/>
    </xf>
    <xf numFmtId="0" fontId="1" fillId="0" borderId="0" xfId="19" applyAlignment="1">
      <alignment horizontal="center" vertical="center"/>
      <protection/>
    </xf>
    <xf numFmtId="0" fontId="1" fillId="0" borderId="11" xfId="19" applyBorder="1" applyAlignment="1">
      <alignment horizontal="center" vertical="center"/>
      <protection/>
    </xf>
    <xf numFmtId="0" fontId="5" fillId="0" borderId="12" xfId="19" applyFont="1" applyBorder="1" applyAlignment="1">
      <alignment horizontal="center" vertical="center"/>
      <protection/>
    </xf>
    <xf numFmtId="0" fontId="1" fillId="0" borderId="12" xfId="19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OlimpicRound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4</xdr:col>
      <xdr:colOff>590550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34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16</xdr:col>
      <xdr:colOff>314325</xdr:colOff>
      <xdr:row>0</xdr:row>
      <xdr:rowOff>19050</xdr:rowOff>
    </xdr:from>
    <xdr:to>
      <xdr:col>17</xdr:col>
      <xdr:colOff>514350</xdr:colOff>
      <xdr:row>3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"/>
          <a:ext cx="7334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4</xdr:col>
      <xdr:colOff>590550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34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16</xdr:col>
      <xdr:colOff>314325</xdr:colOff>
      <xdr:row>0</xdr:row>
      <xdr:rowOff>19050</xdr:rowOff>
    </xdr:from>
    <xdr:to>
      <xdr:col>17</xdr:col>
      <xdr:colOff>514350</xdr:colOff>
      <xdr:row>3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"/>
          <a:ext cx="7334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4</xdr:col>
      <xdr:colOff>590550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34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16</xdr:col>
      <xdr:colOff>314325</xdr:colOff>
      <xdr:row>0</xdr:row>
      <xdr:rowOff>19050</xdr:rowOff>
    </xdr:from>
    <xdr:to>
      <xdr:col>17</xdr:col>
      <xdr:colOff>514350</xdr:colOff>
      <xdr:row>3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"/>
          <a:ext cx="7334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i\Arcieri\Livorno\Olimpic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aborazioneSingolo"/>
      <sheetName val="ElaborazioneSquadre"/>
      <sheetName val="Individuale"/>
      <sheetName val="Squadre"/>
    </sheetNames>
    <sheetDataSet>
      <sheetData sheetId="0">
        <row r="2">
          <cell r="B2" t="str">
            <v>Classifica</v>
          </cell>
          <cell r="C2" t="str">
            <v>Pettorale</v>
          </cell>
          <cell r="D2" t="str">
            <v>Arciere</v>
          </cell>
          <cell r="E2" t="str">
            <v>Cognome</v>
          </cell>
          <cell r="F2" t="str">
            <v>Nome</v>
          </cell>
          <cell r="G2" t="str">
            <v>Iniziali Nome</v>
          </cell>
          <cell r="H2" t="str">
            <v>Squadra</v>
          </cell>
          <cell r="I2" t="str">
            <v>Punteggio</v>
          </cell>
        </row>
        <row r="3">
          <cell r="B3">
            <v>1</v>
          </cell>
          <cell r="C3" t="str">
            <v>2C</v>
          </cell>
          <cell r="D3" t="str">
            <v>Frangilli Michele</v>
          </cell>
          <cell r="E3" t="str">
            <v>Frangilli </v>
          </cell>
          <cell r="F3" t="str">
            <v>Michele</v>
          </cell>
          <cell r="G3" t="str">
            <v>Frangilli  M.</v>
          </cell>
          <cell r="H3" t="str">
            <v>Sport Arco Frecce</v>
          </cell>
          <cell r="I3">
            <v>645</v>
          </cell>
        </row>
        <row r="4">
          <cell r="B4">
            <v>2</v>
          </cell>
          <cell r="C4" t="str">
            <v>3C</v>
          </cell>
          <cell r="D4" t="str">
            <v>Casavecchia Mario</v>
          </cell>
          <cell r="E4" t="str">
            <v>Casavecchia </v>
          </cell>
          <cell r="F4" t="str">
            <v>Mario</v>
          </cell>
          <cell r="G4" t="str">
            <v>Casavecchia  M.</v>
          </cell>
          <cell r="H4" t="str">
            <v>A.C. Sannicandro</v>
          </cell>
          <cell r="I4">
            <v>633</v>
          </cell>
        </row>
        <row r="5">
          <cell r="B5">
            <v>3</v>
          </cell>
          <cell r="C5" t="str">
            <v>1A</v>
          </cell>
          <cell r="D5" t="str">
            <v>Bisiani Matteo</v>
          </cell>
          <cell r="E5" t="str">
            <v>Bisiani </v>
          </cell>
          <cell r="F5" t="str">
            <v>Matteo</v>
          </cell>
          <cell r="G5" t="str">
            <v>Bisiani  M.</v>
          </cell>
          <cell r="H5" t="str">
            <v>D.L.F. Voghera</v>
          </cell>
          <cell r="I5">
            <v>630</v>
          </cell>
        </row>
        <row r="6">
          <cell r="B6">
            <v>4</v>
          </cell>
          <cell r="C6" t="str">
            <v>4D</v>
          </cell>
          <cell r="D6" t="str">
            <v>Parenti Andrea</v>
          </cell>
          <cell r="E6" t="str">
            <v>Parenti </v>
          </cell>
          <cell r="F6" t="str">
            <v>Andrea</v>
          </cell>
          <cell r="G6" t="str">
            <v>Parenti  A.</v>
          </cell>
          <cell r="H6" t="str">
            <v>Arc. Re Astolfo</v>
          </cell>
          <cell r="I6">
            <v>628</v>
          </cell>
        </row>
        <row r="7">
          <cell r="B7">
            <v>5</v>
          </cell>
          <cell r="C7" t="str">
            <v>5D</v>
          </cell>
          <cell r="D7" t="str">
            <v>Puglia Carmine</v>
          </cell>
          <cell r="E7" t="str">
            <v>Puglia </v>
          </cell>
          <cell r="F7" t="str">
            <v>Carmine</v>
          </cell>
          <cell r="G7" t="str">
            <v>Puglia  C.</v>
          </cell>
          <cell r="H7" t="str">
            <v>Arc. Normanni</v>
          </cell>
          <cell r="I7">
            <v>620</v>
          </cell>
        </row>
        <row r="8">
          <cell r="B8">
            <v>6</v>
          </cell>
          <cell r="C8" t="str">
            <v>1D</v>
          </cell>
          <cell r="D8" t="str">
            <v>Di Buo' Ilario</v>
          </cell>
          <cell r="E8" t="str">
            <v>Di Buo' </v>
          </cell>
          <cell r="F8" t="str">
            <v>Ilario</v>
          </cell>
          <cell r="G8" t="str">
            <v>Di Buo'  I.</v>
          </cell>
          <cell r="H8" t="str">
            <v>C.U.S. Roma</v>
          </cell>
          <cell r="I8">
            <v>619</v>
          </cell>
        </row>
        <row r="9">
          <cell r="B9">
            <v>7</v>
          </cell>
          <cell r="C9" t="str">
            <v>17B</v>
          </cell>
          <cell r="D9" t="str">
            <v>Bortolami Ernesto</v>
          </cell>
          <cell r="E9" t="str">
            <v>Bortolami </v>
          </cell>
          <cell r="F9" t="str">
            <v>Ernesto</v>
          </cell>
          <cell r="G9" t="str">
            <v>Bortolami  E.</v>
          </cell>
          <cell r="H9" t="str">
            <v>Arc. Padovani</v>
          </cell>
          <cell r="I9">
            <v>613</v>
          </cell>
        </row>
        <row r="10">
          <cell r="B10">
            <v>8</v>
          </cell>
          <cell r="C10" t="str">
            <v>18B</v>
          </cell>
          <cell r="D10" t="str">
            <v>Galiazzo Marco</v>
          </cell>
          <cell r="E10" t="str">
            <v>Galiazzo </v>
          </cell>
          <cell r="F10" t="str">
            <v>Marco</v>
          </cell>
          <cell r="G10" t="str">
            <v>Galiazzo  M.</v>
          </cell>
          <cell r="H10" t="str">
            <v>Arc. Padovani</v>
          </cell>
          <cell r="I10">
            <v>611</v>
          </cell>
        </row>
        <row r="15">
          <cell r="B15" t="str">
            <v>Classifica</v>
          </cell>
          <cell r="C15" t="str">
            <v>Pettorale</v>
          </cell>
          <cell r="D15" t="str">
            <v>Arciere</v>
          </cell>
          <cell r="E15" t="str">
            <v>Cognome</v>
          </cell>
          <cell r="F15" t="str">
            <v>Nome</v>
          </cell>
          <cell r="G15" t="str">
            <v>Iniziali Nome</v>
          </cell>
          <cell r="H15" t="str">
            <v>Squadra</v>
          </cell>
          <cell r="I15" t="str">
            <v>Punteggio</v>
          </cell>
        </row>
        <row r="16">
          <cell r="B16">
            <v>1</v>
          </cell>
          <cell r="C16" t="str">
            <v>27B</v>
          </cell>
          <cell r="D16" t="str">
            <v>Valeeva Natalia</v>
          </cell>
          <cell r="E16" t="str">
            <v>Valeeva </v>
          </cell>
          <cell r="F16" t="str">
            <v>Natalia</v>
          </cell>
          <cell r="G16" t="str">
            <v>Valeeva  N.</v>
          </cell>
          <cell r="H16" t="str">
            <v>Arc. Re Astolfo</v>
          </cell>
          <cell r="I16">
            <v>625</v>
          </cell>
        </row>
        <row r="17">
          <cell r="B17">
            <v>2</v>
          </cell>
          <cell r="C17" t="str">
            <v>27A</v>
          </cell>
          <cell r="D17" t="str">
            <v>Ioriatti Cristina</v>
          </cell>
          <cell r="E17" t="str">
            <v>Ioriatti </v>
          </cell>
          <cell r="F17" t="str">
            <v>Cristina</v>
          </cell>
          <cell r="G17" t="str">
            <v>Ioriatti  C.</v>
          </cell>
          <cell r="H17" t="str">
            <v>Arc. Kappa Kosmos</v>
          </cell>
          <cell r="I17">
            <v>617</v>
          </cell>
        </row>
        <row r="18">
          <cell r="B18">
            <v>3</v>
          </cell>
          <cell r="C18" t="str">
            <v>30C</v>
          </cell>
          <cell r="D18" t="str">
            <v>Testa Maria Rachele</v>
          </cell>
          <cell r="E18" t="str">
            <v>Testa </v>
          </cell>
          <cell r="F18" t="str">
            <v>Maria Rachele</v>
          </cell>
          <cell r="G18" t="str">
            <v>Testa  M.</v>
          </cell>
          <cell r="H18" t="str">
            <v>Arc. Re Astolfo</v>
          </cell>
          <cell r="I18">
            <v>589</v>
          </cell>
        </row>
        <row r="19">
          <cell r="B19">
            <v>4</v>
          </cell>
          <cell r="C19" t="str">
            <v>32D</v>
          </cell>
          <cell r="D19" t="str">
            <v>Forte Elena</v>
          </cell>
          <cell r="E19" t="str">
            <v>Forte </v>
          </cell>
          <cell r="F19" t="str">
            <v>Elena</v>
          </cell>
          <cell r="G19" t="str">
            <v>Forte  E.</v>
          </cell>
          <cell r="H19" t="str">
            <v>Arc. Nastro Azz.</v>
          </cell>
          <cell r="I19">
            <v>562</v>
          </cell>
        </row>
        <row r="20">
          <cell r="B20">
            <v>5</v>
          </cell>
          <cell r="C20" t="str">
            <v>37B</v>
          </cell>
          <cell r="D20" t="str">
            <v>Lenti Amalia</v>
          </cell>
          <cell r="E20" t="str">
            <v>Lenti </v>
          </cell>
          <cell r="F20" t="str">
            <v>Amalia</v>
          </cell>
          <cell r="G20" t="str">
            <v>Lenti  A.</v>
          </cell>
          <cell r="H20" t="str">
            <v>Arc. Delle Alpi</v>
          </cell>
          <cell r="I20">
            <v>556</v>
          </cell>
        </row>
        <row r="21">
          <cell r="B21">
            <v>6</v>
          </cell>
          <cell r="C21" t="str">
            <v>41B</v>
          </cell>
          <cell r="D21" t="str">
            <v>Navigante Chiara Lucia</v>
          </cell>
          <cell r="E21" t="str">
            <v>Navigante </v>
          </cell>
          <cell r="F21" t="str">
            <v>Chiara Lucia</v>
          </cell>
          <cell r="G21" t="str">
            <v>Navigante  C.</v>
          </cell>
          <cell r="H21" t="str">
            <v>Arc. Del Sole</v>
          </cell>
          <cell r="I21">
            <v>552</v>
          </cell>
        </row>
        <row r="22">
          <cell r="B22">
            <v>7</v>
          </cell>
          <cell r="C22" t="str">
            <v>28B</v>
          </cell>
          <cell r="D22" t="str">
            <v>Allodi Roberta</v>
          </cell>
          <cell r="E22" t="str">
            <v>Allodi </v>
          </cell>
          <cell r="F22" t="str">
            <v>Roberta</v>
          </cell>
          <cell r="G22" t="str">
            <v>Allodi  R.</v>
          </cell>
          <cell r="H22" t="str">
            <v>Riccio Da Parma</v>
          </cell>
          <cell r="I22">
            <v>552</v>
          </cell>
        </row>
        <row r="23">
          <cell r="B23">
            <v>8</v>
          </cell>
          <cell r="C23" t="str">
            <v>39A</v>
          </cell>
          <cell r="D23" t="str">
            <v>Bianchi Maurizia</v>
          </cell>
          <cell r="E23" t="str">
            <v>Bianchi </v>
          </cell>
          <cell r="F23" t="str">
            <v>Maurizia</v>
          </cell>
          <cell r="G23" t="str">
            <v>Bianchi  M.</v>
          </cell>
          <cell r="H23" t="str">
            <v>Arc. Montecerboli</v>
          </cell>
          <cell r="I23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8">
      <selection activeCell="E29" sqref="E29:F30"/>
    </sheetView>
  </sheetViews>
  <sheetFormatPr defaultColWidth="9.140625" defaultRowHeight="12.75"/>
  <cols>
    <col min="1" max="1" width="2.28125" style="1" customWidth="1"/>
    <col min="2" max="3" width="3.421875" style="1" hidden="1" customWidth="1"/>
    <col min="4" max="4" width="5.7109375" style="1" hidden="1" customWidth="1"/>
    <col min="5" max="5" width="20.421875" style="1" customWidth="1"/>
    <col min="6" max="6" width="5.00390625" style="1" customWidth="1"/>
    <col min="7" max="8" width="2.28125" style="1" customWidth="1"/>
    <col min="9" max="11" width="2.28125" style="1" hidden="1" customWidth="1"/>
    <col min="12" max="12" width="20.421875" style="1" customWidth="1"/>
    <col min="13" max="13" width="5.00390625" style="1" customWidth="1"/>
    <col min="14" max="14" width="2.28125" style="1" customWidth="1"/>
    <col min="15" max="16384" width="8.00390625" style="1" customWidth="1"/>
  </cols>
  <sheetData>
    <row r="1" spans="1:18" ht="18.7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.7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4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26.2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4" ht="4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ht="15" customHeight="1"/>
    <row r="8" spans="5:7" ht="15" customHeight="1">
      <c r="E8" s="28" t="s">
        <v>0</v>
      </c>
      <c r="F8" s="29"/>
      <c r="G8" s="4"/>
    </row>
    <row r="9" spans="5:7" ht="15" customHeight="1">
      <c r="E9" s="30"/>
      <c r="F9" s="30"/>
      <c r="G9" s="4"/>
    </row>
    <row r="10" spans="1:7" ht="15" customHeight="1" thickBot="1">
      <c r="A10" s="14"/>
      <c r="B10" s="1" t="e">
        <f>IF(#REF!&gt;#REF!,#REF!,IF(#REF!&lt;#REF!,#REF!,IF(AND(#REF!="*",#REF!&lt;&gt;"*"),#REF!,IF(AND(#REF!&lt;&gt;"*",#REF!="*"),#REF!,""))))</f>
        <v>#REF!</v>
      </c>
      <c r="C10" s="1" t="e">
        <f>IF(B10&lt;B11,B11,B10)</f>
        <v>#REF!</v>
      </c>
      <c r="D10" s="1">
        <f>F10</f>
        <v>36</v>
      </c>
      <c r="E10" s="17" t="s">
        <v>8</v>
      </c>
      <c r="F10" s="6">
        <v>36</v>
      </c>
      <c r="G10" s="7"/>
    </row>
    <row r="11" spans="1:7" ht="15" customHeight="1">
      <c r="A11" s="14"/>
      <c r="B11" s="10" t="e">
        <f>IF(#REF!&gt;#REF!,#REF!,IF(#REF!&lt;#REF!,#REF!,IF(AND(#REF!="*",#REF!&lt;&gt;"*"),#REF!,IF(AND(#REF!&lt;&gt;"*",#REF!="*"),#REF!,""))))</f>
        <v>#REF!</v>
      </c>
      <c r="C11" s="10" t="e">
        <f>IF(B10&lt;B11,B10,B11)</f>
        <v>#REF!</v>
      </c>
      <c r="D11" s="11">
        <f>F11</f>
        <v>45</v>
      </c>
      <c r="E11" s="17" t="s">
        <v>9</v>
      </c>
      <c r="F11" s="6">
        <v>45</v>
      </c>
      <c r="G11" s="8"/>
    </row>
    <row r="12" spans="5:13" ht="15" customHeight="1">
      <c r="E12" s="31" t="s">
        <v>1</v>
      </c>
      <c r="F12" s="32"/>
      <c r="G12" s="9"/>
      <c r="L12" s="28" t="s">
        <v>2</v>
      </c>
      <c r="M12" s="29"/>
    </row>
    <row r="13" spans="5:13" ht="15" customHeight="1">
      <c r="E13" s="30"/>
      <c r="F13" s="30"/>
      <c r="G13" s="9"/>
      <c r="L13" s="30"/>
      <c r="M13" s="30"/>
    </row>
    <row r="14" spans="1:14" ht="15" customHeight="1" thickBot="1">
      <c r="A14" s="13" t="str">
        <f>IF(F14&gt;F15,"3º",IF(F14&lt;F15,"4º",IF(AND(G14="*",G15&lt;&gt;"*"),"3º",IF(AND(G14&lt;&gt;"*",G15="*"),"4º",""))))</f>
        <v>3º</v>
      </c>
      <c r="B14" s="14" t="e">
        <f>IF(F10&gt;F11,C11,IF(F10&lt;F11,C10,IF(AND(G10="*",G11&lt;&gt;"*"),C11,IF(AND(G10&lt;&gt;"*",G11="*"),C10,""))))</f>
        <v>#REF!</v>
      </c>
      <c r="C14" s="14" t="e">
        <f>IF(B14&lt;B15,B15,B14)</f>
        <v>#REF!</v>
      </c>
      <c r="D14" s="15">
        <f>F14</f>
        <v>0</v>
      </c>
      <c r="E14" s="17" t="s">
        <v>8</v>
      </c>
      <c r="F14" s="6"/>
      <c r="G14" s="19" t="s">
        <v>3</v>
      </c>
      <c r="H14" s="1" t="str">
        <f>IF(M14&gt;M15,"1º",IF(M14&lt;M15,"2º",IF(AND(N14="*",N15&lt;&gt;"*"),"1º",IF(AND(N14&lt;&gt;"*",N15="*"),"2º",""))))</f>
        <v>2º</v>
      </c>
      <c r="I14" s="1" t="e">
        <f>IF(F10&gt;F11,C10,IF(F10&lt;F11,C11,IF(AND(G10="*",G11&lt;&gt;"*"),C10,IF(AND(G10&lt;&gt;"*",G11="*"),C11,""))))</f>
        <v>#REF!</v>
      </c>
      <c r="J14" s="1" t="e">
        <f>IF(I14&lt;I15,I15,I14)</f>
        <v>#REF!</v>
      </c>
      <c r="K14" s="1">
        <f>M14</f>
        <v>45</v>
      </c>
      <c r="L14" s="17" t="s">
        <v>9</v>
      </c>
      <c r="M14" s="6">
        <v>45</v>
      </c>
      <c r="N14" s="16"/>
    </row>
    <row r="15" spans="1:14" ht="15" customHeight="1">
      <c r="A15" s="13"/>
      <c r="B15" s="14" t="e">
        <f>IF(F18&gt;F19,C19,IF(F18&lt;F19,C18,IF(AND(G18="*",G19&lt;&gt;"*"),C19,IF(AND(G18&lt;&gt;"*",G19="*"),C18,""))))</f>
        <v>#REF!</v>
      </c>
      <c r="C15" s="14" t="e">
        <f>IF(B14&lt;B15,B14,B15)</f>
        <v>#REF!</v>
      </c>
      <c r="D15" s="15">
        <f>F15</f>
        <v>0</v>
      </c>
      <c r="E15" s="5"/>
      <c r="F15" s="6"/>
      <c r="G15" s="8"/>
      <c r="H15" s="10" t="str">
        <f>IF(M14&gt;M15,"2º",IF(M14&lt;M15,"1º",IF(AND(N14="*",N15&lt;&gt;"*"),"2º",IF(AND(N14&lt;&gt;"*",N15="*"),"1º",""))))</f>
        <v>1º</v>
      </c>
      <c r="I15" s="10" t="e">
        <f>IF(F18&gt;F19,C18,IF(F18&lt;F19,C19,IF(AND(G18="*",G19&lt;&gt;"*"),C18,IF(AND(G18&lt;&gt;"*",G19="*"),C19,""))))</f>
        <v>#REF!</v>
      </c>
      <c r="J15" s="10" t="e">
        <f>IF(I14&lt;I15,I14,I15)</f>
        <v>#REF!</v>
      </c>
      <c r="K15" s="11">
        <f>M15</f>
        <v>45</v>
      </c>
      <c r="L15" s="17" t="s">
        <v>34</v>
      </c>
      <c r="M15" s="6">
        <v>45</v>
      </c>
      <c r="N15" s="21" t="s">
        <v>3</v>
      </c>
    </row>
    <row r="16" ht="15" customHeight="1">
      <c r="G16" s="9"/>
    </row>
    <row r="17" ht="15" customHeight="1">
      <c r="G17" s="9"/>
    </row>
    <row r="18" spans="1:7" ht="15" customHeight="1" thickBot="1">
      <c r="A18" s="14"/>
      <c r="B18" s="1" t="e">
        <f>IF(#REF!&gt;#REF!,#REF!,IF(#REF!&lt;#REF!,#REF!,IF(AND(#REF!="*",#REF!&lt;&gt;"*"),#REF!,IF(AND(#REF!&lt;&gt;"*",#REF!="*"),#REF!,""))))</f>
        <v>#REF!</v>
      </c>
      <c r="C18" s="1" t="e">
        <f>IF(B18&lt;B19,B19,B18)</f>
        <v>#REF!</v>
      </c>
      <c r="D18" s="1">
        <f>F18</f>
        <v>0</v>
      </c>
      <c r="E18" s="17" t="s">
        <v>10</v>
      </c>
      <c r="F18" s="6"/>
      <c r="G18" s="12"/>
    </row>
    <row r="19" spans="1:7" ht="15" customHeight="1">
      <c r="A19" s="14"/>
      <c r="B19" s="10" t="e">
        <f>IF(#REF!&gt;#REF!,#REF!,IF(#REF!&lt;#REF!,#REF!,IF(AND(#REF!="*",#REF!&lt;&gt;"*"),#REF!,IF(AND(#REF!&lt;&gt;"*",#REF!="*"),#REF!,""))))</f>
        <v>#REF!</v>
      </c>
      <c r="C19" s="10" t="e">
        <f>IF(B18&lt;B19,B18,B19)</f>
        <v>#REF!</v>
      </c>
      <c r="D19" s="11">
        <f>F19</f>
        <v>0</v>
      </c>
      <c r="E19" s="17" t="s">
        <v>34</v>
      </c>
      <c r="F19" s="6"/>
      <c r="G19" s="18" t="s">
        <v>3</v>
      </c>
    </row>
    <row r="20" ht="15" customHeight="1"/>
    <row r="21" ht="15" customHeight="1"/>
    <row r="22" ht="15" customHeight="1"/>
    <row r="23" spans="1:14" ht="22.5" customHeigh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ht="15" customHeight="1"/>
    <row r="25" spans="5:7" ht="15" customHeight="1">
      <c r="E25" s="28" t="s">
        <v>0</v>
      </c>
      <c r="F25" s="29"/>
      <c r="G25" s="4"/>
    </row>
    <row r="26" spans="5:7" ht="15" customHeight="1">
      <c r="E26" s="30"/>
      <c r="F26" s="30"/>
      <c r="G26" s="4"/>
    </row>
    <row r="27" spans="1:7" ht="15" customHeight="1" thickBot="1">
      <c r="A27" s="14"/>
      <c r="B27" s="1" t="e">
        <f>IF(#REF!&gt;#REF!,#REF!,IF(#REF!&lt;#REF!,#REF!,IF(AND(#REF!="*",#REF!&lt;&gt;"*"),#REF!,IF(AND(#REF!&lt;&gt;"*",#REF!="*"),#REF!,""))))</f>
        <v>#REF!</v>
      </c>
      <c r="C27" s="1" t="e">
        <f>IF(B27&lt;B28,B28,B27)</f>
        <v>#REF!</v>
      </c>
      <c r="D27" s="1">
        <f>F27</f>
        <v>55</v>
      </c>
      <c r="E27" s="17" t="s">
        <v>11</v>
      </c>
      <c r="F27" s="6">
        <v>55</v>
      </c>
      <c r="G27" s="7"/>
    </row>
    <row r="28" spans="1:7" ht="15" customHeight="1">
      <c r="A28" s="14"/>
      <c r="B28" s="10" t="e">
        <f>IF(#REF!&gt;#REF!,#REF!,IF(#REF!&lt;#REF!,#REF!,IF(AND(#REF!="*",#REF!&lt;&gt;"*"),#REF!,IF(AND(#REF!&lt;&gt;"*",#REF!="*"),#REF!,""))))</f>
        <v>#REF!</v>
      </c>
      <c r="C28" s="10" t="e">
        <f>IF(B27&lt;B28,B27,B28)</f>
        <v>#REF!</v>
      </c>
      <c r="D28" s="11">
        <f>F28</f>
        <v>50</v>
      </c>
      <c r="E28" s="17" t="s">
        <v>12</v>
      </c>
      <c r="F28" s="6">
        <v>50</v>
      </c>
      <c r="G28" s="8"/>
    </row>
    <row r="29" spans="5:13" ht="15" customHeight="1">
      <c r="E29" s="31" t="s">
        <v>1</v>
      </c>
      <c r="F29" s="32"/>
      <c r="G29" s="9"/>
      <c r="L29" s="28" t="s">
        <v>2</v>
      </c>
      <c r="M29" s="29"/>
    </row>
    <row r="30" spans="5:13" ht="15" customHeight="1">
      <c r="E30" s="30"/>
      <c r="F30" s="30"/>
      <c r="G30" s="9"/>
      <c r="L30" s="30"/>
      <c r="M30" s="30"/>
    </row>
    <row r="31" spans="1:14" ht="15" customHeight="1" thickBot="1">
      <c r="A31" s="13" t="str">
        <f>IF(F31&gt;F32,"3º",IF(F31&lt;F32,"4º",IF(AND(G31="*",G32&lt;&gt;"*"),"3º",IF(AND(G31&lt;&gt;"*",G32="*"),"4º",""))))</f>
        <v>4º</v>
      </c>
      <c r="B31" s="14" t="e">
        <f>IF(F27&gt;F28,C28,IF(F27&lt;F28,C27,IF(AND(G27="*",G28&lt;&gt;"*"),C28,IF(AND(G27&lt;&gt;"*",G28="*"),C27,""))))</f>
        <v>#REF!</v>
      </c>
      <c r="C31" s="14" t="e">
        <f>IF(B31&lt;B32,B32,B31)</f>
        <v>#REF!</v>
      </c>
      <c r="D31" s="15">
        <f>F31</f>
        <v>44</v>
      </c>
      <c r="E31" s="17" t="s">
        <v>12</v>
      </c>
      <c r="F31" s="6">
        <v>44</v>
      </c>
      <c r="G31" s="19"/>
      <c r="H31" s="1" t="str">
        <f>IF(M31&gt;M32,"1º",IF(M31&lt;M32,"2º",IF(AND(N31="*",N32&lt;&gt;"*"),"1º",IF(AND(N31&lt;&gt;"*",N32="*"),"2º",""))))</f>
        <v>2º</v>
      </c>
      <c r="I31" s="1" t="e">
        <f>IF(F27&gt;F28,C27,IF(F27&lt;F28,C28,IF(AND(G27="*",G28&lt;&gt;"*"),C27,IF(AND(G27&lt;&gt;"*",G28="*"),C28,""))))</f>
        <v>#REF!</v>
      </c>
      <c r="J31" s="1" t="e">
        <f>IF(I31&lt;I32,I32,I31)</f>
        <v>#REF!</v>
      </c>
      <c r="K31" s="1">
        <f>M31</f>
        <v>53</v>
      </c>
      <c r="L31" s="17" t="s">
        <v>11</v>
      </c>
      <c r="M31" s="6">
        <v>53</v>
      </c>
      <c r="N31" s="16"/>
    </row>
    <row r="32" spans="1:14" ht="15" customHeight="1">
      <c r="A32" s="13" t="str">
        <f>IF(F31&gt;F32,"4º",IF(F31&lt;F32,"3º",IF(AND(G31="*",G32&lt;&gt;"*"),"4º",IF(AND(G31&lt;&gt;"*",G32="*"),"3º",""))))</f>
        <v>3º</v>
      </c>
      <c r="B32" s="14" t="e">
        <f>IF(F35&gt;F36,C36,IF(F35&lt;F36,C35,IF(AND(G35="*",G36&lt;&gt;"*"),C36,IF(AND(G35&lt;&gt;"*",G36="*"),C35,""))))</f>
        <v>#REF!</v>
      </c>
      <c r="C32" s="14" t="e">
        <f>IF(B31&lt;B32,B31,B32)</f>
        <v>#REF!</v>
      </c>
      <c r="D32" s="15">
        <f>F32</f>
        <v>54</v>
      </c>
      <c r="E32" s="17" t="s">
        <v>13</v>
      </c>
      <c r="F32" s="6">
        <v>54</v>
      </c>
      <c r="G32" s="8"/>
      <c r="H32" s="10" t="str">
        <f>IF(M31&gt;M32,"2º",IF(M31&lt;M32,"1º",IF(AND(N31="*",N32&lt;&gt;"*"),"2º",IF(AND(N31&lt;&gt;"*",N32="*"),"1º",""))))</f>
        <v>1º</v>
      </c>
      <c r="I32" s="10" t="e">
        <f>IF(F35&gt;F36,C35,IF(F35&lt;F36,C36,IF(AND(G35="*",G36&lt;&gt;"*"),C35,IF(AND(G35&lt;&gt;"*",G36="*"),C36,""))))</f>
        <v>#REF!</v>
      </c>
      <c r="J32" s="10" t="e">
        <f>IF(I31&lt;I32,I31,I32)</f>
        <v>#REF!</v>
      </c>
      <c r="K32" s="11">
        <f>M32</f>
        <v>55</v>
      </c>
      <c r="L32" s="17" t="s">
        <v>14</v>
      </c>
      <c r="M32" s="6">
        <v>55</v>
      </c>
      <c r="N32" s="7"/>
    </row>
    <row r="33" ht="15" customHeight="1">
      <c r="G33" s="9"/>
    </row>
    <row r="34" ht="15" customHeight="1">
      <c r="G34" s="9"/>
    </row>
    <row r="35" spans="1:7" ht="15" customHeight="1" thickBot="1">
      <c r="A35" s="14"/>
      <c r="B35" s="1" t="e">
        <f>IF(#REF!&gt;#REF!,#REF!,IF(#REF!&lt;#REF!,#REF!,IF(AND(#REF!="*",#REF!&lt;&gt;"*"),#REF!,IF(AND(#REF!&lt;&gt;"*",#REF!="*"),#REF!,""))))</f>
        <v>#REF!</v>
      </c>
      <c r="C35" s="1" t="e">
        <f>IF(B35&lt;B36,B36,B35)</f>
        <v>#REF!</v>
      </c>
      <c r="D35" s="1">
        <f>F35</f>
        <v>43</v>
      </c>
      <c r="E35" s="17" t="s">
        <v>13</v>
      </c>
      <c r="F35" s="6">
        <v>43</v>
      </c>
      <c r="G35" s="12"/>
    </row>
    <row r="36" spans="1:7" ht="15" customHeight="1">
      <c r="A36" s="14"/>
      <c r="B36" s="10" t="e">
        <f>IF(#REF!&gt;#REF!,#REF!,IF(#REF!&lt;#REF!,#REF!,IF(AND(#REF!="*",#REF!&lt;&gt;"*"),#REF!,IF(AND(#REF!&lt;&gt;"*",#REF!="*"),#REF!,""))))</f>
        <v>#REF!</v>
      </c>
      <c r="C36" s="10" t="e">
        <f>IF(B35&lt;B36,B35,B36)</f>
        <v>#REF!</v>
      </c>
      <c r="D36" s="11">
        <f>F36</f>
        <v>53</v>
      </c>
      <c r="E36" s="17" t="s">
        <v>14</v>
      </c>
      <c r="F36" s="6">
        <v>53</v>
      </c>
      <c r="G36" s="18"/>
    </row>
  </sheetData>
  <mergeCells count="11">
    <mergeCell ref="E8:F9"/>
    <mergeCell ref="L12:M13"/>
    <mergeCell ref="E12:F13"/>
    <mergeCell ref="A23:N23"/>
    <mergeCell ref="E25:F26"/>
    <mergeCell ref="E29:F30"/>
    <mergeCell ref="L29:M30"/>
    <mergeCell ref="A1:R1"/>
    <mergeCell ref="A2:R2"/>
    <mergeCell ref="A4:R4"/>
    <mergeCell ref="A6:N6"/>
  </mergeCells>
  <dataValidations count="1">
    <dataValidation type="list" allowBlank="1" showDropDown="1" showErrorMessage="1" errorTitle="Simbolo di Spareggio" error="Come simbolo di spareggio è possibile utilizzare solo l'asterisco (*)." sqref="G10:G11 G14:G15 G18:G19 N14:N15 G27:G28 G31:G32 G35:G36 N31:N32">
      <formula1>"*"</formula1>
    </dataValidation>
  </dataValidations>
  <printOptions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0">
      <selection activeCell="A38" sqref="A38"/>
    </sheetView>
  </sheetViews>
  <sheetFormatPr defaultColWidth="9.140625" defaultRowHeight="12.75"/>
  <cols>
    <col min="1" max="1" width="2.28125" style="1" customWidth="1"/>
    <col min="2" max="3" width="3.421875" style="1" hidden="1" customWidth="1"/>
    <col min="4" max="4" width="5.7109375" style="1" hidden="1" customWidth="1"/>
    <col min="5" max="5" width="20.421875" style="1" customWidth="1"/>
    <col min="6" max="6" width="5.00390625" style="1" customWidth="1"/>
    <col min="7" max="8" width="2.28125" style="1" customWidth="1"/>
    <col min="9" max="11" width="2.28125" style="1" hidden="1" customWidth="1"/>
    <col min="12" max="12" width="20.421875" style="1" customWidth="1"/>
    <col min="13" max="13" width="5.00390625" style="1" customWidth="1"/>
    <col min="14" max="14" width="2.28125" style="1" customWidth="1"/>
    <col min="15" max="16384" width="8.00390625" style="1" customWidth="1"/>
  </cols>
  <sheetData>
    <row r="1" spans="1:18" ht="18.7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.7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4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26.25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4" ht="4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ht="15" customHeight="1"/>
    <row r="8" spans="5:7" ht="15" customHeight="1">
      <c r="E8" s="28" t="s">
        <v>0</v>
      </c>
      <c r="F8" s="29"/>
      <c r="G8" s="4"/>
    </row>
    <row r="9" spans="5:7" ht="15" customHeight="1">
      <c r="E9" s="30"/>
      <c r="F9" s="30"/>
      <c r="G9" s="4"/>
    </row>
    <row r="10" spans="1:7" ht="15" customHeight="1" thickBot="1">
      <c r="A10" s="14"/>
      <c r="B10" s="1" t="e">
        <f>IF(#REF!&gt;#REF!,#REF!,IF(#REF!&lt;#REF!,#REF!,IF(AND(#REF!="*",#REF!&lt;&gt;"*"),#REF!,IF(AND(#REF!&lt;&gt;"*",#REF!="*"),#REF!,""))))</f>
        <v>#REF!</v>
      </c>
      <c r="C10" s="1" t="e">
        <f>IF(B10&lt;B11,B11,B10)</f>
        <v>#REF!</v>
      </c>
      <c r="D10" s="1">
        <f>F10</f>
        <v>35</v>
      </c>
      <c r="E10" s="17" t="s">
        <v>18</v>
      </c>
      <c r="F10" s="6">
        <v>35</v>
      </c>
      <c r="G10" s="7"/>
    </row>
    <row r="11" spans="1:7" ht="15" customHeight="1">
      <c r="A11" s="14"/>
      <c r="B11" s="10" t="e">
        <f>IF(#REF!&gt;#REF!,#REF!,IF(#REF!&lt;#REF!,#REF!,IF(AND(#REF!="*",#REF!&lt;&gt;"*"),#REF!,IF(AND(#REF!&lt;&gt;"*",#REF!="*"),#REF!,""))))</f>
        <v>#REF!</v>
      </c>
      <c r="C11" s="10" t="e">
        <f>IF(B10&lt;B11,B10,B11)</f>
        <v>#REF!</v>
      </c>
      <c r="D11" s="11">
        <f>F11</f>
        <v>24</v>
      </c>
      <c r="E11" s="17" t="s">
        <v>17</v>
      </c>
      <c r="F11" s="6">
        <v>24</v>
      </c>
      <c r="G11" s="8"/>
    </row>
    <row r="12" spans="5:13" ht="15" customHeight="1">
      <c r="E12" s="31" t="s">
        <v>1</v>
      </c>
      <c r="F12" s="32"/>
      <c r="G12" s="9"/>
      <c r="L12" s="28" t="s">
        <v>2</v>
      </c>
      <c r="M12" s="29"/>
    </row>
    <row r="13" spans="5:13" ht="15" customHeight="1">
      <c r="E13" s="30"/>
      <c r="F13" s="30"/>
      <c r="G13" s="9"/>
      <c r="L13" s="30"/>
      <c r="M13" s="30"/>
    </row>
    <row r="14" spans="1:14" ht="15" customHeight="1" thickBot="1">
      <c r="A14" s="13" t="str">
        <f>IF(F14&gt;F15,"3º",IF(F14&lt;F15,"4º",IF(AND(G14="*",G15&lt;&gt;"*"),"3º",IF(AND(G14&lt;&gt;"*",G15="*"),"4º",""))))</f>
        <v>3º</v>
      </c>
      <c r="B14" s="14" t="e">
        <f>IF(F10&gt;F11,C11,IF(F10&lt;F11,C10,IF(AND(G10="*",G11&lt;&gt;"*"),C11,IF(AND(G10&lt;&gt;"*",G11="*"),C10,""))))</f>
        <v>#REF!</v>
      </c>
      <c r="C14" s="14" t="e">
        <f>IF(B14&lt;B15,B15,B14)</f>
        <v>#REF!</v>
      </c>
      <c r="D14" s="15">
        <f>F14</f>
        <v>0</v>
      </c>
      <c r="E14" s="17" t="s">
        <v>17</v>
      </c>
      <c r="F14" s="6"/>
      <c r="G14" s="19" t="s">
        <v>3</v>
      </c>
      <c r="H14" s="1" t="str">
        <f>IF(M14&gt;M15,"1º",IF(M14&lt;M15,"2º",IF(AND(N14="*",N15&lt;&gt;"*"),"1º",IF(AND(N14&lt;&gt;"*",N15="*"),"2º",""))))</f>
        <v>2º</v>
      </c>
      <c r="I14" s="1" t="e">
        <f>IF(F10&gt;F11,C10,IF(F10&lt;F11,C11,IF(AND(G10="*",G11&lt;&gt;"*"),C10,IF(AND(G10&lt;&gt;"*",G11="*"),C11,""))))</f>
        <v>#REF!</v>
      </c>
      <c r="J14" s="1" t="e">
        <f>IF(I14&lt;I15,I15,I14)</f>
        <v>#REF!</v>
      </c>
      <c r="K14" s="1">
        <f>M14</f>
        <v>37</v>
      </c>
      <c r="L14" s="17" t="s">
        <v>18</v>
      </c>
      <c r="M14" s="6">
        <v>37</v>
      </c>
      <c r="N14" s="16"/>
    </row>
    <row r="15" spans="1:14" ht="15" customHeight="1">
      <c r="A15" s="13"/>
      <c r="B15" s="14" t="e">
        <f>IF(F18&gt;F19,C19,IF(F18&lt;F19,C18,IF(AND(G18="*",G19&lt;&gt;"*"),C19,IF(AND(G18&lt;&gt;"*",G19="*"),C18,""))))</f>
        <v>#REF!</v>
      </c>
      <c r="C15" s="14" t="e">
        <f>IF(B14&lt;B15,B14,B15)</f>
        <v>#REF!</v>
      </c>
      <c r="D15" s="15">
        <f>F15</f>
        <v>0</v>
      </c>
      <c r="E15" s="5"/>
      <c r="F15" s="6"/>
      <c r="G15" s="8"/>
      <c r="H15" s="10" t="str">
        <f>IF(M14&gt;M15,"2º",IF(M14&lt;M15,"1º",IF(AND(N14="*",N15&lt;&gt;"*"),"2º",IF(AND(N14&lt;&gt;"*",N15="*"),"1º",""))))</f>
        <v>1º</v>
      </c>
      <c r="I15" s="10" t="e">
        <f>IF(F18&gt;F19,C18,IF(F18&lt;F19,C19,IF(AND(G18="*",G19&lt;&gt;"*"),C18,IF(AND(G18&lt;&gt;"*",G19="*"),C19,""))))</f>
        <v>#REF!</v>
      </c>
      <c r="J15" s="10" t="e">
        <f>IF(I14&lt;I15,I14,I15)</f>
        <v>#REF!</v>
      </c>
      <c r="K15" s="11">
        <f>M15</f>
        <v>42</v>
      </c>
      <c r="L15" s="17" t="s">
        <v>20</v>
      </c>
      <c r="M15" s="6">
        <v>42</v>
      </c>
      <c r="N15" s="7"/>
    </row>
    <row r="16" ht="15" customHeight="1">
      <c r="G16" s="9"/>
    </row>
    <row r="17" ht="15" customHeight="1">
      <c r="G17" s="9"/>
    </row>
    <row r="18" spans="1:7" ht="15" customHeight="1" thickBot="1">
      <c r="A18" s="14"/>
      <c r="B18" s="1" t="e">
        <f>IF(#REF!&gt;#REF!,#REF!,IF(#REF!&lt;#REF!,#REF!,IF(AND(#REF!="*",#REF!&lt;&gt;"*"),#REF!,IF(AND(#REF!&lt;&gt;"*",#REF!="*"),#REF!,""))))</f>
        <v>#REF!</v>
      </c>
      <c r="C18" s="1" t="e">
        <f>IF(B18&lt;B19,B19,B18)</f>
        <v>#REF!</v>
      </c>
      <c r="D18" s="1">
        <f>F18</f>
        <v>0</v>
      </c>
      <c r="E18" s="17" t="s">
        <v>19</v>
      </c>
      <c r="F18" s="6"/>
      <c r="G18" s="12"/>
    </row>
    <row r="19" spans="1:7" ht="15" customHeight="1">
      <c r="A19" s="14"/>
      <c r="B19" s="10" t="e">
        <f>IF(#REF!&gt;#REF!,#REF!,IF(#REF!&lt;#REF!,#REF!,IF(AND(#REF!="*",#REF!&lt;&gt;"*"),#REF!,IF(AND(#REF!&lt;&gt;"*",#REF!="*"),#REF!,""))))</f>
        <v>#REF!</v>
      </c>
      <c r="C19" s="10" t="e">
        <f>IF(B18&lt;B19,B18,B19)</f>
        <v>#REF!</v>
      </c>
      <c r="D19" s="11">
        <f>F19</f>
        <v>0</v>
      </c>
      <c r="E19" s="17" t="s">
        <v>20</v>
      </c>
      <c r="F19" s="6"/>
      <c r="G19" s="18" t="s">
        <v>3</v>
      </c>
    </row>
    <row r="20" ht="15" customHeight="1"/>
    <row r="21" ht="15" customHeight="1"/>
    <row r="22" ht="15" customHeight="1"/>
    <row r="23" spans="1:14" ht="22.5" customHeigh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ht="15" customHeight="1"/>
    <row r="25" spans="5:7" ht="15" customHeight="1">
      <c r="E25" s="28" t="s">
        <v>0</v>
      </c>
      <c r="F25" s="29"/>
      <c r="G25" s="4"/>
    </row>
    <row r="26" spans="5:7" ht="15" customHeight="1">
      <c r="E26" s="30"/>
      <c r="F26" s="30"/>
      <c r="G26" s="4"/>
    </row>
    <row r="27" spans="1:7" ht="15" customHeight="1" thickBot="1">
      <c r="A27" s="14"/>
      <c r="B27" s="1" t="e">
        <f>IF(#REF!&gt;#REF!,#REF!,IF(#REF!&lt;#REF!,#REF!,IF(AND(#REF!="*",#REF!&lt;&gt;"*"),#REF!,IF(AND(#REF!&lt;&gt;"*",#REF!="*"),#REF!,""))))</f>
        <v>#REF!</v>
      </c>
      <c r="C27" s="1" t="e">
        <f>IF(B27&lt;B28,B28,B27)</f>
        <v>#REF!</v>
      </c>
      <c r="D27" s="1">
        <f>F27</f>
        <v>47</v>
      </c>
      <c r="E27" s="17" t="s">
        <v>21</v>
      </c>
      <c r="F27" s="6">
        <v>47</v>
      </c>
      <c r="G27" s="7"/>
    </row>
    <row r="28" spans="1:7" ht="15" customHeight="1">
      <c r="A28" s="14"/>
      <c r="B28" s="10" t="e">
        <f>IF(#REF!&gt;#REF!,#REF!,IF(#REF!&lt;#REF!,#REF!,IF(AND(#REF!="*",#REF!&lt;&gt;"*"),#REF!,IF(AND(#REF!&lt;&gt;"*",#REF!="*"),#REF!,""))))</f>
        <v>#REF!</v>
      </c>
      <c r="C28" s="10" t="e">
        <f>IF(B27&lt;B28,B27,B28)</f>
        <v>#REF!</v>
      </c>
      <c r="D28" s="11">
        <f>F28</f>
        <v>40</v>
      </c>
      <c r="E28" s="17" t="s">
        <v>22</v>
      </c>
      <c r="F28" s="6">
        <v>40</v>
      </c>
      <c r="G28" s="8"/>
    </row>
    <row r="29" spans="5:13" ht="15" customHeight="1">
      <c r="E29" s="31" t="s">
        <v>1</v>
      </c>
      <c r="F29" s="32"/>
      <c r="G29" s="9"/>
      <c r="L29" s="28" t="s">
        <v>2</v>
      </c>
      <c r="M29" s="29"/>
    </row>
    <row r="30" spans="5:13" ht="15" customHeight="1">
      <c r="E30" s="30"/>
      <c r="F30" s="30"/>
      <c r="G30" s="9"/>
      <c r="L30" s="30"/>
      <c r="M30" s="30"/>
    </row>
    <row r="31" spans="1:14" ht="15" customHeight="1" thickBot="1">
      <c r="A31" s="13" t="str">
        <f>IF(F31&gt;F32,"3º",IF(F31&lt;F32,"4º",IF(AND(G31="*",G32&lt;&gt;"*"),"3º",IF(AND(G31&lt;&gt;"*",G32="*"),"4º",""))))</f>
        <v>4º</v>
      </c>
      <c r="B31" s="14" t="e">
        <f>IF(F27&gt;F28,C28,IF(F27&lt;F28,C27,IF(AND(G27="*",G28&lt;&gt;"*"),C28,IF(AND(G27&lt;&gt;"*",G28="*"),C27,""))))</f>
        <v>#REF!</v>
      </c>
      <c r="C31" s="14" t="e">
        <f>IF(B31&lt;B32,B32,B31)</f>
        <v>#REF!</v>
      </c>
      <c r="D31" s="15">
        <f>F31</f>
        <v>43</v>
      </c>
      <c r="E31" s="17" t="s">
        <v>22</v>
      </c>
      <c r="F31" s="6">
        <v>43</v>
      </c>
      <c r="G31" s="19"/>
      <c r="H31" s="1" t="str">
        <f>IF(M31&gt;M32,"1º",IF(M31&lt;M32,"2º",IF(AND(N31="*",N32&lt;&gt;"*"),"1º",IF(AND(N31&lt;&gt;"*",N32="*"),"2º",""))))</f>
        <v>2º</v>
      </c>
      <c r="I31" s="1" t="e">
        <f>IF(F27&gt;F28,C27,IF(F27&lt;F28,C28,IF(AND(G27="*",G28&lt;&gt;"*"),C27,IF(AND(G27&lt;&gt;"*",G28="*"),C28,""))))</f>
        <v>#REF!</v>
      </c>
      <c r="J31" s="1" t="e">
        <f>IF(I31&lt;I32,I32,I31)</f>
        <v>#REF!</v>
      </c>
      <c r="K31" s="1">
        <f>M31</f>
        <v>46</v>
      </c>
      <c r="L31" s="17" t="s">
        <v>21</v>
      </c>
      <c r="M31" s="6">
        <v>46</v>
      </c>
      <c r="N31" s="16"/>
    </row>
    <row r="32" spans="1:14" ht="15" customHeight="1">
      <c r="A32" s="13" t="str">
        <f>IF(F31&gt;F32,"4º",IF(F31&lt;F32,"3º",IF(AND(G31="*",G32&lt;&gt;"*"),"4º",IF(AND(G31&lt;&gt;"*",G32="*"),"3º",""))))</f>
        <v>3º</v>
      </c>
      <c r="B32" s="14" t="e">
        <f>IF(F35&gt;F36,C36,IF(F35&lt;F36,C35,IF(AND(G35="*",G36&lt;&gt;"*"),C36,IF(AND(G35&lt;&gt;"*",G36="*"),C35,""))))</f>
        <v>#REF!</v>
      </c>
      <c r="C32" s="14" t="e">
        <f>IF(B31&lt;B32,B31,B32)</f>
        <v>#REF!</v>
      </c>
      <c r="D32" s="15">
        <f>F32</f>
        <v>48</v>
      </c>
      <c r="E32" s="17" t="s">
        <v>24</v>
      </c>
      <c r="F32" s="6">
        <v>48</v>
      </c>
      <c r="G32" s="8"/>
      <c r="H32" s="10" t="str">
        <f>IF(M31&gt;M32,"2º",IF(M31&lt;M32,"1º",IF(AND(N31="*",N32&lt;&gt;"*"),"2º",IF(AND(N31&lt;&gt;"*",N32="*"),"1º",""))))</f>
        <v>1º</v>
      </c>
      <c r="I32" s="10" t="e">
        <f>IF(F35&gt;F36,C35,IF(F35&lt;F36,C36,IF(AND(G35="*",G36&lt;&gt;"*"),C35,IF(AND(G35&lt;&gt;"*",G36="*"),C36,""))))</f>
        <v>#REF!</v>
      </c>
      <c r="J32" s="10" t="e">
        <f>IF(I31&lt;I32,I31,I32)</f>
        <v>#REF!</v>
      </c>
      <c r="K32" s="11">
        <f>M32</f>
        <v>46</v>
      </c>
      <c r="L32" s="17" t="s">
        <v>23</v>
      </c>
      <c r="M32" s="6">
        <v>46</v>
      </c>
      <c r="N32" s="21" t="s">
        <v>3</v>
      </c>
    </row>
    <row r="33" ht="15" customHeight="1">
      <c r="G33" s="9"/>
    </row>
    <row r="34" ht="15" customHeight="1">
      <c r="G34" s="9"/>
    </row>
    <row r="35" spans="1:7" ht="15" customHeight="1" thickBot="1">
      <c r="A35" s="14"/>
      <c r="B35" s="1" t="e">
        <f>IF(#REF!&gt;#REF!,#REF!,IF(#REF!&lt;#REF!,#REF!,IF(AND(#REF!="*",#REF!&lt;&gt;"*"),#REF!,IF(AND(#REF!&lt;&gt;"*",#REF!="*"),#REF!,""))))</f>
        <v>#REF!</v>
      </c>
      <c r="C35" s="1" t="e">
        <f>IF(B35&lt;B36,B36,B35)</f>
        <v>#REF!</v>
      </c>
      <c r="D35" s="1">
        <f>F35</f>
        <v>45</v>
      </c>
      <c r="E35" s="17" t="s">
        <v>23</v>
      </c>
      <c r="F35" s="6">
        <v>45</v>
      </c>
      <c r="G35" s="20" t="s">
        <v>3</v>
      </c>
    </row>
    <row r="36" spans="1:7" ht="15" customHeight="1">
      <c r="A36" s="14"/>
      <c r="B36" s="10" t="e">
        <f>IF(#REF!&gt;#REF!,#REF!,IF(#REF!&lt;#REF!,#REF!,IF(AND(#REF!="*",#REF!&lt;&gt;"*"),#REF!,IF(AND(#REF!&lt;&gt;"*",#REF!="*"),#REF!,""))))</f>
        <v>#REF!</v>
      </c>
      <c r="C36" s="10" t="e">
        <f>IF(B35&lt;B36,B35,B36)</f>
        <v>#REF!</v>
      </c>
      <c r="D36" s="11">
        <f>F36</f>
        <v>45</v>
      </c>
      <c r="E36" s="17" t="s">
        <v>24</v>
      </c>
      <c r="F36" s="6">
        <v>45</v>
      </c>
      <c r="G36" s="18"/>
    </row>
  </sheetData>
  <mergeCells count="11">
    <mergeCell ref="E25:F26"/>
    <mergeCell ref="E29:F30"/>
    <mergeCell ref="L29:M30"/>
    <mergeCell ref="A1:R1"/>
    <mergeCell ref="A2:R2"/>
    <mergeCell ref="A4:R4"/>
    <mergeCell ref="A6:N6"/>
    <mergeCell ref="E8:F9"/>
    <mergeCell ref="L12:M13"/>
    <mergeCell ref="E12:F13"/>
    <mergeCell ref="A23:N23"/>
  </mergeCells>
  <dataValidations count="1">
    <dataValidation type="list" allowBlank="1" showDropDown="1" showErrorMessage="1" errorTitle="Simbolo di Spareggio" error="Come simbolo di spareggio è possibile utilizzare solo l'asterisco (*)." sqref="G10:G11 G14:G15 G18:G19 N14:N15 G27:G28 G31:G32 G35:G36 N31:N32">
      <formula1>"*"</formula1>
    </dataValidation>
  </dataValidations>
  <printOptions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23">
      <selection activeCell="G42" sqref="G42"/>
    </sheetView>
  </sheetViews>
  <sheetFormatPr defaultColWidth="9.140625" defaultRowHeight="12.75"/>
  <cols>
    <col min="1" max="1" width="2.28125" style="1" customWidth="1"/>
    <col min="2" max="3" width="3.421875" style="1" hidden="1" customWidth="1"/>
    <col min="4" max="4" width="5.7109375" style="1" hidden="1" customWidth="1"/>
    <col min="5" max="5" width="20.421875" style="1" customWidth="1"/>
    <col min="6" max="6" width="5.00390625" style="1" customWidth="1"/>
    <col min="7" max="8" width="2.28125" style="1" customWidth="1"/>
    <col min="9" max="11" width="2.28125" style="1" hidden="1" customWidth="1"/>
    <col min="12" max="12" width="20.421875" style="1" customWidth="1"/>
    <col min="13" max="13" width="5.00390625" style="1" customWidth="1"/>
    <col min="14" max="14" width="2.28125" style="1" customWidth="1"/>
    <col min="15" max="16384" width="8.00390625" style="1" customWidth="1"/>
  </cols>
  <sheetData>
    <row r="1" spans="1:18" ht="18.75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.75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4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26.25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4" ht="4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>
      <c r="A6" s="27" t="s">
        <v>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ht="15" customHeight="1"/>
    <row r="8" spans="5:7" ht="15" customHeight="1">
      <c r="E8" s="28" t="s">
        <v>0</v>
      </c>
      <c r="F8" s="29"/>
      <c r="G8" s="4"/>
    </row>
    <row r="9" spans="5:7" ht="15" customHeight="1">
      <c r="E9" s="30"/>
      <c r="F9" s="30"/>
      <c r="G9" s="4"/>
    </row>
    <row r="10" spans="1:7" ht="15" customHeight="1" thickBot="1">
      <c r="A10" s="14"/>
      <c r="B10" s="1" t="e">
        <f>IF(#REF!&gt;#REF!,#REF!,IF(#REF!&lt;#REF!,#REF!,IF(AND(#REF!="*",#REF!&lt;&gt;"*"),#REF!,IF(AND(#REF!&lt;&gt;"*",#REF!="*"),#REF!,""))))</f>
        <v>#REF!</v>
      </c>
      <c r="C10" s="1" t="e">
        <f>IF(B10&lt;B11,B11,B10)</f>
        <v>#REF!</v>
      </c>
      <c r="D10" s="1">
        <f>F10</f>
        <v>52</v>
      </c>
      <c r="E10" s="17" t="s">
        <v>26</v>
      </c>
      <c r="F10" s="6">
        <v>52</v>
      </c>
      <c r="G10" s="7"/>
    </row>
    <row r="11" spans="1:7" ht="15" customHeight="1">
      <c r="A11" s="14"/>
      <c r="B11" s="10" t="e">
        <f>IF(#REF!&gt;#REF!,#REF!,IF(#REF!&lt;#REF!,#REF!,IF(AND(#REF!="*",#REF!&lt;&gt;"*"),#REF!,IF(AND(#REF!&lt;&gt;"*",#REF!="*"),#REF!,""))))</f>
        <v>#REF!</v>
      </c>
      <c r="C11" s="10" t="e">
        <f>IF(B10&lt;B11,B10,B11)</f>
        <v>#REF!</v>
      </c>
      <c r="D11" s="11">
        <f>F11</f>
        <v>54</v>
      </c>
      <c r="E11" s="17" t="s">
        <v>27</v>
      </c>
      <c r="F11" s="6">
        <v>54</v>
      </c>
      <c r="G11" s="8"/>
    </row>
    <row r="12" spans="5:13" ht="15" customHeight="1">
      <c r="E12" s="31" t="s">
        <v>1</v>
      </c>
      <c r="F12" s="32"/>
      <c r="G12" s="9"/>
      <c r="L12" s="28" t="s">
        <v>2</v>
      </c>
      <c r="M12" s="29"/>
    </row>
    <row r="13" spans="5:13" ht="15" customHeight="1">
      <c r="E13" s="30"/>
      <c r="F13" s="30"/>
      <c r="G13" s="9"/>
      <c r="L13" s="30"/>
      <c r="M13" s="30"/>
    </row>
    <row r="14" spans="1:14" ht="15" customHeight="1" thickBot="1">
      <c r="A14" s="13" t="str">
        <f>IF(F14&gt;F15,"3º",IF(F14&lt;F15,"4º",IF(AND(G14="*",G15&lt;&gt;"*"),"3º",IF(AND(G14&lt;&gt;"*",G15="*"),"4º",""))))</f>
        <v>3º</v>
      </c>
      <c r="B14" s="14" t="e">
        <f>IF(F10&gt;F11,C11,IF(F10&lt;F11,C10,IF(AND(G10="*",G11&lt;&gt;"*"),C11,IF(AND(G10&lt;&gt;"*",G11="*"),C10,""))))</f>
        <v>#REF!</v>
      </c>
      <c r="C14" s="14" t="e">
        <f>IF(B14&lt;B15,B15,B14)</f>
        <v>#REF!</v>
      </c>
      <c r="D14" s="15">
        <f>F14</f>
        <v>0</v>
      </c>
      <c r="E14" s="17" t="s">
        <v>26</v>
      </c>
      <c r="F14" s="6"/>
      <c r="G14" s="19" t="s">
        <v>3</v>
      </c>
      <c r="H14" s="1" t="str">
        <f>IF(M14&gt;M15,"1º",IF(M14&lt;M15,"2º",IF(AND(N14="*",N15&lt;&gt;"*"),"1º",IF(AND(N14&lt;&gt;"*",N15="*"),"2º",""))))</f>
        <v>1º</v>
      </c>
      <c r="I14" s="1" t="e">
        <f>IF(F10&gt;F11,C10,IF(F10&lt;F11,C11,IF(AND(G10="*",G11&lt;&gt;"*"),C10,IF(AND(G10&lt;&gt;"*",G11="*"),C11,""))))</f>
        <v>#REF!</v>
      </c>
      <c r="J14" s="1" t="e">
        <f>IF(I14&lt;I15,I15,I14)</f>
        <v>#REF!</v>
      </c>
      <c r="K14" s="1">
        <f>M14</f>
        <v>54</v>
      </c>
      <c r="L14" s="17" t="s">
        <v>27</v>
      </c>
      <c r="M14" s="6">
        <v>54</v>
      </c>
      <c r="N14" s="16"/>
    </row>
    <row r="15" spans="1:14" ht="15" customHeight="1">
      <c r="A15" s="13"/>
      <c r="B15" s="14" t="e">
        <f>IF(F18&gt;F19,C19,IF(F18&lt;F19,C18,IF(AND(G18="*",G19&lt;&gt;"*"),C19,IF(AND(G18&lt;&gt;"*",G19="*"),C18,""))))</f>
        <v>#REF!</v>
      </c>
      <c r="C15" s="14" t="e">
        <f>IF(B14&lt;B15,B14,B15)</f>
        <v>#REF!</v>
      </c>
      <c r="D15" s="15">
        <f>F15</f>
        <v>0</v>
      </c>
      <c r="E15" s="5"/>
      <c r="F15" s="6"/>
      <c r="G15" s="8"/>
      <c r="H15" s="10" t="str">
        <f>IF(M14&gt;M15,"2º",IF(M14&lt;M15,"1º",IF(AND(N14="*",N15&lt;&gt;"*"),"2º",IF(AND(N14&lt;&gt;"*",N15="*"),"1º",""))))</f>
        <v>2º</v>
      </c>
      <c r="I15" s="10" t="e">
        <f>IF(F18&gt;F19,C18,IF(F18&lt;F19,C19,IF(AND(G18="*",G19&lt;&gt;"*"),C18,IF(AND(G18&lt;&gt;"*",G19="*"),C19,""))))</f>
        <v>#REF!</v>
      </c>
      <c r="J15" s="10" t="e">
        <f>IF(I14&lt;I15,I14,I15)</f>
        <v>#REF!</v>
      </c>
      <c r="K15" s="11">
        <f>M15</f>
        <v>52</v>
      </c>
      <c r="L15" s="17" t="s">
        <v>29</v>
      </c>
      <c r="M15" s="6">
        <v>52</v>
      </c>
      <c r="N15" s="7"/>
    </row>
    <row r="16" ht="15" customHeight="1">
      <c r="G16" s="9"/>
    </row>
    <row r="17" ht="15" customHeight="1">
      <c r="G17" s="9"/>
    </row>
    <row r="18" spans="1:7" ht="15" customHeight="1" thickBot="1">
      <c r="A18" s="14"/>
      <c r="B18" s="1" t="e">
        <f>IF(#REF!&gt;#REF!,#REF!,IF(#REF!&lt;#REF!,#REF!,IF(AND(#REF!="*",#REF!&lt;&gt;"*"),#REF!,IF(AND(#REF!&lt;&gt;"*",#REF!="*"),#REF!,""))))</f>
        <v>#REF!</v>
      </c>
      <c r="C18" s="1" t="e">
        <f>IF(B18&lt;B19,B19,B18)</f>
        <v>#REF!</v>
      </c>
      <c r="D18" s="1">
        <f>F18</f>
        <v>0</v>
      </c>
      <c r="E18" s="17" t="s">
        <v>28</v>
      </c>
      <c r="F18" s="6"/>
      <c r="G18" s="12"/>
    </row>
    <row r="19" spans="1:7" ht="15" customHeight="1">
      <c r="A19" s="14"/>
      <c r="B19" s="10" t="e">
        <f>IF(#REF!&gt;#REF!,#REF!,IF(#REF!&lt;#REF!,#REF!,IF(AND(#REF!="*",#REF!&lt;&gt;"*"),#REF!,IF(AND(#REF!&lt;&gt;"*",#REF!="*"),#REF!,""))))</f>
        <v>#REF!</v>
      </c>
      <c r="C19" s="10" t="e">
        <f>IF(B18&lt;B19,B18,B19)</f>
        <v>#REF!</v>
      </c>
      <c r="D19" s="11">
        <f>F19</f>
        <v>0</v>
      </c>
      <c r="E19" s="17" t="s">
        <v>29</v>
      </c>
      <c r="F19" s="6"/>
      <c r="G19" s="18" t="s">
        <v>3</v>
      </c>
    </row>
    <row r="20" ht="15" customHeight="1"/>
    <row r="21" ht="15" customHeight="1"/>
    <row r="22" ht="15" customHeight="1"/>
    <row r="23" spans="1:14" ht="22.5" customHeight="1">
      <c r="A23" s="27" t="s">
        <v>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ht="15" customHeight="1"/>
    <row r="25" spans="5:7" ht="15" customHeight="1">
      <c r="E25" s="28" t="s">
        <v>0</v>
      </c>
      <c r="F25" s="29"/>
      <c r="G25" s="4"/>
    </row>
    <row r="26" spans="5:7" ht="15" customHeight="1">
      <c r="E26" s="30"/>
      <c r="F26" s="30"/>
      <c r="G26" s="4"/>
    </row>
    <row r="27" spans="1:7" ht="15" customHeight="1" thickBot="1">
      <c r="A27" s="14"/>
      <c r="B27" s="1" t="e">
        <f>IF(#REF!&gt;#REF!,#REF!,IF(#REF!&lt;#REF!,#REF!,IF(AND(#REF!="*",#REF!&lt;&gt;"*"),#REF!,IF(AND(#REF!&lt;&gt;"*",#REF!="*"),#REF!,""))))</f>
        <v>#REF!</v>
      </c>
      <c r="C27" s="1" t="e">
        <f>IF(B27&lt;B28,B28,B27)</f>
        <v>#REF!</v>
      </c>
      <c r="D27" s="1">
        <f>F27</f>
        <v>58</v>
      </c>
      <c r="E27" s="17" t="s">
        <v>30</v>
      </c>
      <c r="F27" s="6">
        <v>58</v>
      </c>
      <c r="G27" s="7"/>
    </row>
    <row r="28" spans="1:7" ht="15" customHeight="1">
      <c r="A28" s="14"/>
      <c r="B28" s="10" t="e">
        <f>IF(#REF!&gt;#REF!,#REF!,IF(#REF!&lt;#REF!,#REF!,IF(AND(#REF!="*",#REF!&lt;&gt;"*"),#REF!,IF(AND(#REF!&lt;&gt;"*",#REF!="*"),#REF!,""))))</f>
        <v>#REF!</v>
      </c>
      <c r="C28" s="10" t="e">
        <f>IF(B27&lt;B28,B27,B28)</f>
        <v>#REF!</v>
      </c>
      <c r="D28" s="11">
        <f>F28</f>
        <v>58</v>
      </c>
      <c r="E28" s="17" t="s">
        <v>31</v>
      </c>
      <c r="F28" s="6">
        <v>58</v>
      </c>
      <c r="G28" s="22" t="s">
        <v>3</v>
      </c>
    </row>
    <row r="29" spans="5:13" ht="15" customHeight="1">
      <c r="E29" s="31" t="s">
        <v>1</v>
      </c>
      <c r="F29" s="32"/>
      <c r="G29" s="9"/>
      <c r="L29" s="28" t="s">
        <v>2</v>
      </c>
      <c r="M29" s="29"/>
    </row>
    <row r="30" spans="5:13" ht="15" customHeight="1">
      <c r="E30" s="30"/>
      <c r="F30" s="30"/>
      <c r="G30" s="9"/>
      <c r="L30" s="30"/>
      <c r="M30" s="30"/>
    </row>
    <row r="31" spans="1:14" ht="15" customHeight="1" thickBot="1">
      <c r="A31" s="13" t="str">
        <f>IF(F31&gt;F32,"3º",IF(F31&lt;F32,"4º",IF(AND(G31="*",G32&lt;&gt;"*"),"3º",IF(AND(G31&lt;&gt;"*",G32="*"),"4º",""))))</f>
        <v>3º</v>
      </c>
      <c r="B31" s="14" t="e">
        <f>IF(F27&gt;F28,C28,IF(F27&lt;F28,C27,IF(AND(G27="*",G28&lt;&gt;"*"),C28,IF(AND(G27&lt;&gt;"*",G28="*"),C27,""))))</f>
        <v>#REF!</v>
      </c>
      <c r="C31" s="14" t="e">
        <f>IF(B31&lt;B32,B32,B31)</f>
        <v>#REF!</v>
      </c>
      <c r="D31" s="15">
        <f>F31</f>
        <v>0</v>
      </c>
      <c r="E31" s="17" t="s">
        <v>30</v>
      </c>
      <c r="F31" s="6"/>
      <c r="G31" s="19" t="s">
        <v>3</v>
      </c>
      <c r="H31" s="1" t="str">
        <f>IF(M31&gt;M32,"1º",IF(M31&lt;M32,"2º",IF(AND(N31="*",N32&lt;&gt;"*"),"1º",IF(AND(N31&lt;&gt;"*",N32="*"),"2º",""))))</f>
        <v>1º</v>
      </c>
      <c r="I31" s="1" t="e">
        <f>IF(F27&gt;F28,C27,IF(F27&lt;F28,C28,IF(AND(G27="*",G28&lt;&gt;"*"),C27,IF(AND(G27&lt;&gt;"*",G28="*"),C28,""))))</f>
        <v>#REF!</v>
      </c>
      <c r="J31" s="1" t="e">
        <f>IF(I31&lt;I32,I32,I31)</f>
        <v>#REF!</v>
      </c>
      <c r="K31" s="1">
        <f>M31</f>
        <v>58</v>
      </c>
      <c r="L31" s="17" t="s">
        <v>31</v>
      </c>
      <c r="M31" s="6">
        <v>58</v>
      </c>
      <c r="N31" s="23" t="s">
        <v>3</v>
      </c>
    </row>
    <row r="32" spans="1:14" ht="15" customHeight="1">
      <c r="A32" s="13"/>
      <c r="B32" s="14" t="e">
        <f>IF(F35&gt;F36,C36,IF(F35&lt;F36,C35,IF(AND(G35="*",G36&lt;&gt;"*"),C36,IF(AND(G35&lt;&gt;"*",G36="*"),C35,""))))</f>
        <v>#REF!</v>
      </c>
      <c r="C32" s="14" t="e">
        <f>IF(B31&lt;B32,B31,B32)</f>
        <v>#REF!</v>
      </c>
      <c r="D32" s="15">
        <f>F32</f>
        <v>0</v>
      </c>
      <c r="E32" s="5"/>
      <c r="F32" s="6"/>
      <c r="G32" s="8"/>
      <c r="H32" s="10" t="str">
        <f>IF(M31&gt;M32,"2º",IF(M31&lt;M32,"1º",IF(AND(N31="*",N32&lt;&gt;"*"),"2º",IF(AND(N31&lt;&gt;"*",N32="*"),"1º",""))))</f>
        <v>2º</v>
      </c>
      <c r="I32" s="10" t="e">
        <f>IF(F35&gt;F36,C35,IF(F35&lt;F36,C36,IF(AND(G35="*",G36&lt;&gt;"*"),C35,IF(AND(G35&lt;&gt;"*",G36="*"),C36,""))))</f>
        <v>#REF!</v>
      </c>
      <c r="J32" s="10" t="e">
        <f>IF(I31&lt;I32,I31,I32)</f>
        <v>#REF!</v>
      </c>
      <c r="K32" s="11">
        <f>M32</f>
        <v>58</v>
      </c>
      <c r="L32" s="17" t="s">
        <v>32</v>
      </c>
      <c r="M32" s="6">
        <v>58</v>
      </c>
      <c r="N32" s="7"/>
    </row>
    <row r="33" ht="15" customHeight="1">
      <c r="G33" s="9"/>
    </row>
    <row r="34" ht="15" customHeight="1">
      <c r="G34" s="9"/>
    </row>
    <row r="35" spans="1:7" ht="15" customHeight="1" thickBot="1">
      <c r="A35" s="14"/>
      <c r="B35" s="1" t="e">
        <f>IF(#REF!&gt;#REF!,#REF!,IF(#REF!&lt;#REF!,#REF!,IF(AND(#REF!="*",#REF!&lt;&gt;"*"),#REF!,IF(AND(#REF!&lt;&gt;"*",#REF!="*"),#REF!,""))))</f>
        <v>#REF!</v>
      </c>
      <c r="C35" s="1" t="e">
        <f>IF(B35&lt;B36,B36,B35)</f>
        <v>#REF!</v>
      </c>
      <c r="D35" s="1">
        <f>F35</f>
        <v>0</v>
      </c>
      <c r="E35" s="17" t="s">
        <v>32</v>
      </c>
      <c r="F35" s="6"/>
      <c r="G35" s="20" t="s">
        <v>3</v>
      </c>
    </row>
    <row r="36" spans="1:7" ht="15" customHeight="1">
      <c r="A36" s="14"/>
      <c r="B36" s="10" t="e">
        <f>IF(#REF!&gt;#REF!,#REF!,IF(#REF!&lt;#REF!,#REF!,IF(AND(#REF!="*",#REF!&lt;&gt;"*"),#REF!,IF(AND(#REF!&lt;&gt;"*",#REF!="*"),#REF!,""))))</f>
        <v>#REF!</v>
      </c>
      <c r="C36" s="10" t="e">
        <f>IF(B35&lt;B36,B35,B36)</f>
        <v>#REF!</v>
      </c>
      <c r="D36" s="11">
        <f>F36</f>
        <v>0</v>
      </c>
      <c r="E36" s="17" t="s">
        <v>33</v>
      </c>
      <c r="F36" s="6"/>
      <c r="G36" s="18"/>
    </row>
  </sheetData>
  <mergeCells count="11">
    <mergeCell ref="A23:N23"/>
    <mergeCell ref="E25:F26"/>
    <mergeCell ref="E29:F30"/>
    <mergeCell ref="L29:M30"/>
    <mergeCell ref="A1:R1"/>
    <mergeCell ref="A2:R2"/>
    <mergeCell ref="A4:R4"/>
    <mergeCell ref="A6:N6"/>
    <mergeCell ref="E8:F9"/>
    <mergeCell ref="L12:M13"/>
    <mergeCell ref="E12:F13"/>
  </mergeCells>
  <dataValidations count="1">
    <dataValidation type="list" allowBlank="1" showDropDown="1" showErrorMessage="1" errorTitle="Simbolo di Spareggio" error="Come simbolo di spareggio è possibile utilizzare solo l'asterisco (*)." sqref="G10:G11 G14:G15 G18:G19 N14:N15 G27:G28 G31:G32 G35:G36 N31:N32">
      <formula1>"*"</formula1>
    </dataValidation>
  </dataValidations>
  <printOptions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4D Sistemi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Pisani Matteo</dc:creator>
  <cp:keywords/>
  <dc:description/>
  <cp:lastModifiedBy>federico</cp:lastModifiedBy>
  <cp:lastPrinted>2000-08-14T09:23:27Z</cp:lastPrinted>
  <dcterms:created xsi:type="dcterms:W3CDTF">2000-08-14T09:14:57Z</dcterms:created>
  <dcterms:modified xsi:type="dcterms:W3CDTF">2000-08-14T10:19:20Z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